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20" windowWidth="15480" windowHeight="1158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D42" i="3"/>
  <c r="D40"/>
  <c r="D41"/>
  <c r="D39"/>
  <c r="E33"/>
  <c r="E35" s="1"/>
  <c r="E34"/>
  <c r="E32"/>
  <c r="E21"/>
  <c r="E20"/>
  <c r="E19"/>
  <c r="E26"/>
  <c r="E27"/>
  <c r="E25"/>
  <c r="E28" s="1"/>
  <c r="B13" i="2" l="1"/>
  <c r="C40" l="1"/>
  <c r="B40"/>
  <c r="C31"/>
  <c r="B31"/>
  <c r="C22"/>
  <c r="B22"/>
  <c r="B21" i="1"/>
  <c r="B34"/>
  <c r="B16"/>
  <c r="C13" i="2" l="1"/>
</calcChain>
</file>

<file path=xl/sharedStrings.xml><?xml version="1.0" encoding="utf-8"?>
<sst xmlns="http://schemas.openxmlformats.org/spreadsheetml/2006/main" count="107" uniqueCount="67">
  <si>
    <t>TIPOLOGIA</t>
  </si>
  <si>
    <t>QUANTIDADE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</si>
  <si>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</si>
  <si>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</si>
  <si>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</si>
  <si>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</si>
  <si>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</si>
  <si>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</si>
  <si>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</si>
  <si>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</si>
  <si>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</si>
  <si>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</si>
  <si>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</si>
  <si>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</si>
  <si>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</si>
  <si>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</si>
  <si>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</si>
  <si>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</si>
  <si>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</si>
  <si>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</si>
  <si>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</si>
  <si>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 xml:space="preserve">RELATÓRIO MENSAL DE OUVIDORIA
ÓRGÃO: </t>
  </si>
  <si>
    <t>GERA DEMANDA</t>
  </si>
  <si>
    <t>NÃO GERA DEMANDA</t>
  </si>
  <si>
    <t>EVENTOS EXT</t>
  </si>
  <si>
    <t>OUTROS</t>
  </si>
  <si>
    <t>JAN</t>
  </si>
  <si>
    <t>FEV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</si>
  <si>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</si>
  <si>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</si>
  <si>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</si>
  <si>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</si>
  <si>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</si>
  <si>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</si>
  <si>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JANEIRO</t>
  </si>
  <si>
    <t>FEVEREIRO</t>
  </si>
  <si>
    <t>MARÇO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</si>
  <si>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</si>
  <si>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</si>
  <si>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</si>
  <si>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</si>
  <si>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</si>
  <si>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</si>
  <si>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</si>
  <si>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</si>
  <si>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</si>
  <si>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</si>
  <si>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</si>
  <si>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</si>
  <si>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</si>
  <si>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</si>
  <si>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</si>
  <si>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</si>
  <si>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</si>
  <si>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</si>
  <si>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</si>
  <si>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</si>
  <si>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</si>
  <si>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Demora no atendimento</t>
  </si>
  <si>
    <t>Reclama dos critérios</t>
  </si>
  <si>
    <t>Atendimento inadequado</t>
  </si>
  <si>
    <t>Dificuldade no agendamento</t>
  </si>
  <si>
    <t>Transporte</t>
  </si>
  <si>
    <t>Má conduta de servidor</t>
  </si>
  <si>
    <t>A campanhas de doação</t>
  </si>
  <si>
    <t>A funcionário</t>
  </si>
  <si>
    <t>RELATÓRIO MENSAL DE OUVIDORIA
ÓRGÃO: HEMOCENTRO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</si>
</sst>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1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3" borderId="0" xfId="0" applyFont="1" applyFill="1" applyBorder="1"/>
    <xf numFmtId="0" fontId="2" fillId="4" borderId="0" xfId="0" applyFont="1" applyFill="1" applyBorder="1"/>
    <xf numFmtId="0" fontId="6" fillId="5" borderId="2" xfId="0" applyFont="1" applyFill="1" applyBorder="1"/>
    <xf numFmtId="0" fontId="5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4" borderId="7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Protection="1"/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7" fillId="7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7" xfId="0" applyFont="1" applyFill="1" applyBorder="1" applyProtection="1"/>
    <xf numFmtId="0" fontId="6" fillId="5" borderId="2" xfId="0" applyFont="1" applyFill="1" applyBorder="1" applyProtection="1"/>
    <xf numFmtId="0" fontId="5" fillId="3" borderId="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65" fontId="2" fillId="0" borderId="0" xfId="0" applyNumberFormat="1" applyFont="1" applyProtection="1">
      <protection locked="0"/>
    </xf>
    <xf numFmtId="165" fontId="2" fillId="4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justify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17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</a:t>
            </a:r>
            <a:r>
              <a:rPr lang="pt-BR" sz="1600" baseline="0"/>
              <a:t> 1: Manifestações Por </a:t>
            </a:r>
            <a:r>
              <a:rPr lang="pt-BR" sz="1600"/>
              <a:t>Tipologia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1137141302153286"/>
          <c:w val="1"/>
          <c:h val="0.8395761900999833"/>
        </c:manualLayout>
      </c:layout>
      <c:pie3DChart>
        <c:varyColors val="1"/>
        <c:ser>
          <c:idx val="0"/>
          <c:order val="0"/>
          <c:tx>
            <c:strRef>
              <c:f>'DADOS GERAIS'!$B$8</c:f>
              <c:strCache>
                <c:ptCount val="1"/>
                <c:pt idx="0">
                  <c:v>QUANTIDADE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9</c:v>
                </c:pt>
                <c:pt idx="2">
                  <c:v>1</c:v>
                </c:pt>
                <c:pt idx="3">
                  <c:v>7</c:v>
                </c:pt>
                <c:pt idx="5">
                  <c:v>3</c:v>
                </c:pt>
              </c:numCache>
            </c:numRef>
          </c:val>
        </c:ser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QUANTIDADE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10</c:v>
                </c:pt>
                <c:pt idx="1">
                  <c:v>4</c:v>
                </c:pt>
                <c:pt idx="4">
                  <c:v>6</c:v>
                </c:pt>
              </c:numCache>
            </c:numRef>
          </c:val>
        </c:ser>
        <c:dLbls>
          <c:showVal val="1"/>
        </c:dLbls>
        <c:shape val="cylinder"/>
        <c:axId val="35795712"/>
        <c:axId val="35797632"/>
        <c:axId val="0"/>
      </c:bar3DChart>
      <c:catAx>
        <c:axId val="357957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35797632"/>
        <c:crosses val="autoZero"/>
        <c:auto val="1"/>
        <c:lblAlgn val="ctr"/>
        <c:lblOffset val="100"/>
      </c:catAx>
      <c:valAx>
        <c:axId val="3579763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35795712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600">
                <a:latin typeface="Calibri" pitchFamily="34" charset="0"/>
                <a:cs typeface="Calibri" pitchFamily="34" charset="0"/>
              </a:defRPr>
            </a:pPr>
            <a:r>
              <a:rPr lang="pt-BR" sz="1600" b="1" i="0" baseline="0">
                <a:effectLst/>
                <a:latin typeface="Calibri" pitchFamily="34" charset="0"/>
                <a:cs typeface="Calibri" pitchFamily="34" charset="0"/>
              </a:rPr>
              <a:t>GRÁFICO 2: Tipo de Atendimento</a:t>
            </a:r>
            <a:endParaRPr lang="pt-BR" sz="160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QUANTIDADE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200" b="1">
                    <a:latin typeface="Calibri" pitchFamily="34" charset="0"/>
                    <a:cs typeface="Calibri" pitchFamily="34" charset="0"/>
                  </a:defRPr>
                </a:pPr>
                <a:endParaRPr lang="pt-BR"/>
              </a:p>
            </c:txPr>
            <c:showPercent val="1"/>
            <c:showLeaderLines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20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zero"/>
  </c:chart>
  <c:spPr>
    <a:ln cap="rnd">
      <a:noFill/>
      <a:beve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JAN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0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FEV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54584448"/>
        <c:axId val="54585984"/>
      </c:lineChart>
      <c:catAx>
        <c:axId val="54584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54585984"/>
        <c:crosses val="autoZero"/>
        <c:auto val="1"/>
        <c:lblAlgn val="ctr"/>
        <c:lblOffset val="100"/>
      </c:catAx>
      <c:valAx>
        <c:axId val="54585984"/>
        <c:scaling>
          <c:orientation val="minMax"/>
        </c:scaling>
        <c:delete val="1"/>
        <c:axPos val="l"/>
        <c:numFmt formatCode="0" sourceLinked="1"/>
        <c:tickLblPos val="nextTo"/>
        <c:crossAx val="5458444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Reclama dos critérios</c:v>
                </c:pt>
                <c:pt idx="2">
                  <c:v>Atendimento inadequado</c:v>
                </c:pt>
                <c:pt idx="3">
                  <c:v>Dificuldade no agendamento</c:v>
                </c:pt>
                <c:pt idx="4">
                  <c:v>Transporte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0</c:formatCode>
                <c:ptCount val="6"/>
                <c:pt idx="0">
                  <c:v>1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Reclama dos critérios</c:v>
                </c:pt>
                <c:pt idx="2">
                  <c:v>Atendimento inadequado</c:v>
                </c:pt>
                <c:pt idx="3">
                  <c:v>Dificuldade no agendamento</c:v>
                </c:pt>
                <c:pt idx="4">
                  <c:v>Transporte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3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Val val="1"/>
        </c:dLbls>
        <c:marker val="1"/>
        <c:axId val="35582336"/>
        <c:axId val="35583872"/>
      </c:lineChart>
      <c:catAx>
        <c:axId val="35582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5583872"/>
        <c:crosses val="autoZero"/>
        <c:auto val="1"/>
        <c:lblAlgn val="ctr"/>
        <c:lblOffset val="100"/>
      </c:catAx>
      <c:valAx>
        <c:axId val="35583872"/>
        <c:scaling>
          <c:orientation val="minMax"/>
        </c:scaling>
        <c:delete val="1"/>
        <c:axPos val="l"/>
        <c:numFmt formatCode="0" sourceLinked="1"/>
        <c:tickLblPos val="nextTo"/>
        <c:crossAx val="3558233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JAN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Má conduta de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0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Má conduta de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</c:ser>
        <c:dLbls>
          <c:showVal val="1"/>
        </c:dLbls>
        <c:axId val="35593216"/>
        <c:axId val="35599104"/>
      </c:barChart>
      <c:catAx>
        <c:axId val="35593216"/>
        <c:scaling>
          <c:orientation val="minMax"/>
        </c:scaling>
        <c:axPos val="b"/>
        <c:numFmt formatCode="General" sourceLinked="1"/>
        <c:majorTickMark val="none"/>
        <c:tickLblPos val="nextTo"/>
        <c:crossAx val="35599104"/>
        <c:crosses val="autoZero"/>
        <c:auto val="1"/>
        <c:lblAlgn val="ctr"/>
        <c:lblOffset val="100"/>
      </c:catAx>
      <c:valAx>
        <c:axId val="35599104"/>
        <c:scaling>
          <c:orientation val="minMax"/>
        </c:scaling>
        <c:delete val="1"/>
        <c:axPos val="l"/>
        <c:numFmt formatCode="0" sourceLinked="1"/>
        <c:tickLblPos val="nextTo"/>
        <c:crossAx val="3559321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 funcionário</c:v>
                </c:pt>
                <c:pt idx="1">
                  <c:v>A campanhas de doação</c:v>
                </c:pt>
                <c:pt idx="5">
                  <c:v>OUTROS</c:v>
                </c:pt>
              </c:strCache>
            </c:strRef>
          </c:cat>
          <c:val>
            <c:numRef>
              <c:f>'DADOS POR TIPOLOGIA'!$B$34:$B$39</c:f>
              <c:numCache>
                <c:formatCode>0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 funcionário</c:v>
                </c:pt>
                <c:pt idx="1">
                  <c:v>A campanhas de doação</c:v>
                </c:pt>
                <c:pt idx="5">
                  <c:v>OUTROS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5</c:v>
                </c:pt>
                <c:pt idx="1">
                  <c:v>2</c:v>
                </c:pt>
              </c:numCache>
            </c:numRef>
          </c:val>
        </c:ser>
        <c:dLbls>
          <c:showVal val="1"/>
        </c:dLbls>
        <c:marker val="1"/>
        <c:axId val="35612544"/>
        <c:axId val="35614080"/>
      </c:lineChart>
      <c:catAx>
        <c:axId val="35612544"/>
        <c:scaling>
          <c:orientation val="minMax"/>
        </c:scaling>
        <c:axPos val="b"/>
        <c:numFmt formatCode="General" sourceLinked="1"/>
        <c:majorTickMark val="none"/>
        <c:tickLblPos val="nextTo"/>
        <c:crossAx val="35614080"/>
        <c:crosses val="autoZero"/>
        <c:auto val="1"/>
        <c:lblAlgn val="ctr"/>
        <c:lblOffset val="100"/>
      </c:catAx>
      <c:valAx>
        <c:axId val="35614080"/>
        <c:scaling>
          <c:orientation val="minMax"/>
        </c:scaling>
        <c:delete val="1"/>
        <c:axPos val="l"/>
        <c:numFmt formatCode="0" sourceLinked="1"/>
        <c:tickLblPos val="nextTo"/>
        <c:crossAx val="35612544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4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4</xdr:row>
      <xdr:rowOff>19049</xdr:rowOff>
    </xdr:from>
    <xdr:to>
      <xdr:col>10</xdr:col>
      <xdr:colOff>638175</xdr:colOff>
      <xdr:row>20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</xdr:rowOff>
    </xdr:from>
    <xdr:to>
      <xdr:col>0</xdr:col>
      <xdr:colOff>1135754</xdr:colOff>
      <xdr:row>5</xdr:row>
      <xdr:rowOff>0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"/>
          <a:ext cx="1021454" cy="964405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11</xdr:col>
      <xdr:colOff>21431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214313</xdr:colOff>
      <xdr:row>22</xdr:row>
      <xdr:rowOff>63102</xdr:rowOff>
    </xdr:from>
    <xdr:to>
      <xdr:col>11</xdr:col>
      <xdr:colOff>0</xdr:colOff>
      <xdr:row>36</xdr:row>
      <xdr:rowOff>-1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5</xdr:row>
      <xdr:rowOff>33337</xdr:rowOff>
    </xdr:from>
    <xdr:to>
      <xdr:col>6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19</xdr:row>
      <xdr:rowOff>128587</xdr:rowOff>
    </xdr:from>
    <xdr:to>
      <xdr:col>6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33</xdr:row>
      <xdr:rowOff>176212</xdr:rowOff>
    </xdr:from>
    <xdr:to>
      <xdr:col>7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3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B15" totalsRowShown="0" headerRowDxfId="16" dataDxfId="15">
  <autoFilter ref="A8:B15"/>
  <tableColumns count="2">
    <tableColumn id="1" name="TIPOLOGIA" dataDxfId="14"/>
    <tableColumn id="2" name="QUANTIDADE" dataDxfId="13" dataCellStyle="Moed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B33" totalsRowShown="0" headerRowDxfId="12" dataDxfId="11">
  <autoFilter ref="A23:B33"/>
  <tableColumns count="2">
    <tableColumn id="1" name="MEIO DE ENTRADA" dataDxfId="10"/>
    <tableColumn id="2" name="QUANTIDADE" dataDxfId="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B20" totalsRowShown="0" headerRowDxfId="8" dataDxfId="7">
  <autoFilter ref="A18:B20"/>
  <tableColumns count="2">
    <tableColumn id="1" name="ATENDIMENTO" dataDxfId="6"/>
    <tableColumn id="2" name="QUANTIDADE" dataDxfId="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C12" totalsRowShown="0" headerRowDxfId="4" dataDxfId="3">
  <autoFilter ref="A6:C12"/>
  <tableColumns count="3">
    <tableColumn id="1" name="SOLICITAÇÕES" dataDxfId="2"/>
    <tableColumn id="2" name="JAN" dataDxfId="1"/>
    <tableColumn id="3" name="FEV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showGridLines="0" tabSelected="1" workbookViewId="0">
      <selection activeCell="B25" sqref="B25"/>
    </sheetView>
  </sheetViews>
  <sheetFormatPr defaultRowHeight="15"/>
  <cols>
    <col min="1" max="1" width="17.75" bestFit="1" customWidth="1"/>
    <col min="2" max="2" width="12.375" customWidth="1"/>
  </cols>
  <sheetData>
    <row r="1" spans="1:11">
      <c r="A1" s="59" t="s">
        <v>66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5.7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8" spans="1:11" ht="15.75">
      <c r="A8" s="49" t="s">
        <v>0</v>
      </c>
      <c r="B8" s="49" t="s">
        <v>1</v>
      </c>
    </row>
    <row r="9" spans="1:11">
      <c r="A9" s="38" t="s">
        <v>2</v>
      </c>
      <c r="B9" s="15"/>
    </row>
    <row r="10" spans="1:11">
      <c r="A10" s="39" t="s">
        <v>4</v>
      </c>
      <c r="B10" s="16">
        <v>9</v>
      </c>
    </row>
    <row r="11" spans="1:11">
      <c r="A11" s="38" t="s">
        <v>5</v>
      </c>
      <c r="B11" s="15">
        <v>1</v>
      </c>
    </row>
    <row r="12" spans="1:11">
      <c r="A12" s="39" t="s">
        <v>3</v>
      </c>
      <c r="B12" s="16">
        <v>7</v>
      </c>
    </row>
    <row r="13" spans="1:11">
      <c r="A13" s="38" t="s">
        <v>6</v>
      </c>
      <c r="B13" s="17"/>
    </row>
    <row r="14" spans="1:11">
      <c r="A14" s="39" t="s">
        <v>7</v>
      </c>
      <c r="B14" s="18">
        <v>3</v>
      </c>
    </row>
    <row r="15" spans="1:11">
      <c r="A15" s="38" t="s">
        <v>8</v>
      </c>
      <c r="B15" s="36"/>
    </row>
    <row r="16" spans="1:11">
      <c r="A16" s="12" t="s">
        <v>19</v>
      </c>
      <c r="B16" s="12">
        <f>SUM(Tabela1[QUANTIDADE])</f>
        <v>20</v>
      </c>
    </row>
    <row r="18" spans="1:2">
      <c r="A18" s="50" t="s">
        <v>20</v>
      </c>
      <c r="B18" s="50" t="s">
        <v>1</v>
      </c>
    </row>
    <row r="19" spans="1:2">
      <c r="A19" s="11" t="s">
        <v>22</v>
      </c>
      <c r="B19" s="15">
        <v>20</v>
      </c>
    </row>
    <row r="20" spans="1:2">
      <c r="A20" s="14" t="s">
        <v>23</v>
      </c>
      <c r="B20" s="16"/>
    </row>
    <row r="21" spans="1:2">
      <c r="A21" s="13" t="s">
        <v>19</v>
      </c>
      <c r="B21" s="13">
        <f>SUM(Tabela14[QUANTIDADE])</f>
        <v>20</v>
      </c>
    </row>
    <row r="23" spans="1:2">
      <c r="A23" s="50" t="s">
        <v>9</v>
      </c>
      <c r="B23" s="50" t="s">
        <v>1</v>
      </c>
    </row>
    <row r="24" spans="1:2">
      <c r="A24" s="38" t="s">
        <v>10</v>
      </c>
      <c r="B24" s="15">
        <v>10</v>
      </c>
    </row>
    <row r="25" spans="1:2">
      <c r="A25" s="39" t="s">
        <v>11</v>
      </c>
      <c r="B25" s="16">
        <v>4</v>
      </c>
    </row>
    <row r="26" spans="1:2">
      <c r="A26" s="38" t="s">
        <v>12</v>
      </c>
      <c r="B26" s="15"/>
    </row>
    <row r="27" spans="1:2">
      <c r="A27" s="39" t="s">
        <v>13</v>
      </c>
      <c r="B27" s="16"/>
    </row>
    <row r="28" spans="1:2">
      <c r="A28" s="38" t="s">
        <v>14</v>
      </c>
      <c r="B28" s="17">
        <v>6</v>
      </c>
    </row>
    <row r="29" spans="1:2">
      <c r="A29" s="39" t="s">
        <v>15</v>
      </c>
      <c r="B29" s="18"/>
    </row>
    <row r="30" spans="1:2">
      <c r="A30" s="38" t="s">
        <v>16</v>
      </c>
      <c r="B30" s="36"/>
    </row>
    <row r="31" spans="1:2">
      <c r="A31" s="39" t="s">
        <v>17</v>
      </c>
      <c r="B31" s="37"/>
    </row>
    <row r="32" spans="1:2">
      <c r="A32" s="38" t="s">
        <v>24</v>
      </c>
      <c r="B32" s="36"/>
    </row>
    <row r="33" spans="1:2">
      <c r="A33" s="39" t="s">
        <v>18</v>
      </c>
      <c r="B33" s="37"/>
    </row>
    <row r="34" spans="1:2">
      <c r="A34" s="13" t="s">
        <v>19</v>
      </c>
      <c r="B34" s="13">
        <f>SUBTOTAL(109,Tabela13[QUANTIDADE])</f>
        <v>20</v>
      </c>
    </row>
  </sheetData>
  <sheetProtection password="EEA1" sheet="1" objects="1" scenarios="1"/>
  <mergeCells count="1">
    <mergeCell ref="A1:K3"/>
  </mergeCells>
  <pageMargins left="0.51181102362204722" right="0.51181102362204722" top="0.51181102362204722" bottom="0.51181102362204722" header="0.31496062992125984" footer="0.31496062992125984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showGridLines="0" topLeftCell="A31" workbookViewId="0">
      <selection activeCell="H24" sqref="H24"/>
    </sheetView>
  </sheetViews>
  <sheetFormatPr defaultRowHeight="15"/>
  <cols>
    <col min="1" max="1" width="23" customWidth="1"/>
    <col min="2" max="3" width="11.625" customWidth="1"/>
  </cols>
  <sheetData>
    <row r="1" spans="1:11" ht="15" customHeight="1">
      <c r="A1" s="61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6" spans="1:11" ht="15.75">
      <c r="A6" s="1" t="s">
        <v>2</v>
      </c>
      <c r="B6" s="5" t="s">
        <v>26</v>
      </c>
      <c r="C6" s="6" t="s">
        <v>27</v>
      </c>
    </row>
    <row r="7" spans="1:11">
      <c r="A7" s="9"/>
      <c r="B7" s="20"/>
      <c r="C7" s="21"/>
    </row>
    <row r="8" spans="1:11">
      <c r="A8" s="10"/>
      <c r="B8" s="22"/>
      <c r="C8" s="23"/>
    </row>
    <row r="9" spans="1:11">
      <c r="A9" s="9"/>
      <c r="B9" s="20"/>
      <c r="C9" s="21"/>
    </row>
    <row r="10" spans="1:11">
      <c r="A10" s="10"/>
      <c r="B10" s="22"/>
      <c r="C10" s="23"/>
    </row>
    <row r="11" spans="1:11">
      <c r="A11" s="9"/>
      <c r="B11" s="24"/>
      <c r="C11" s="25"/>
    </row>
    <row r="12" spans="1:11">
      <c r="A12" s="2" t="s">
        <v>25</v>
      </c>
      <c r="B12" s="26"/>
      <c r="C12" s="27"/>
    </row>
    <row r="13" spans="1:11">
      <c r="A13" s="12" t="s">
        <v>19</v>
      </c>
      <c r="B13" s="12">
        <f>SUBTOTAL(109,Tabela15[JAN])</f>
        <v>0</v>
      </c>
      <c r="C13" s="12">
        <f>SUBTOTAL(109,Tabela15[FEV])</f>
        <v>0</v>
      </c>
    </row>
    <row r="15" spans="1:11" ht="16.5" thickBot="1">
      <c r="A15" s="3" t="s">
        <v>4</v>
      </c>
      <c r="B15" s="4" t="s">
        <v>26</v>
      </c>
      <c r="C15" s="7" t="s">
        <v>27</v>
      </c>
    </row>
    <row r="16" spans="1:11" ht="15.75" thickTop="1">
      <c r="A16" s="29" t="s">
        <v>58</v>
      </c>
      <c r="B16" s="28">
        <v>1</v>
      </c>
      <c r="C16" s="28">
        <v>3</v>
      </c>
    </row>
    <row r="17" spans="1:3">
      <c r="A17" s="30" t="s">
        <v>59</v>
      </c>
      <c r="B17" s="22"/>
      <c r="C17" s="23">
        <v>1</v>
      </c>
    </row>
    <row r="18" spans="1:3">
      <c r="A18" s="29" t="s">
        <v>60</v>
      </c>
      <c r="B18" s="28">
        <v>1</v>
      </c>
      <c r="C18" s="28"/>
    </row>
    <row r="19" spans="1:3">
      <c r="A19" s="30" t="s">
        <v>61</v>
      </c>
      <c r="B19" s="22"/>
      <c r="C19" s="23">
        <v>1</v>
      </c>
    </row>
    <row r="20" spans="1:3">
      <c r="A20" s="29" t="s">
        <v>62</v>
      </c>
      <c r="B20" s="28"/>
      <c r="C20" s="28">
        <v>1</v>
      </c>
    </row>
    <row r="21" spans="1:3">
      <c r="A21" s="8" t="s">
        <v>25</v>
      </c>
      <c r="B21" s="26">
        <v>1</v>
      </c>
      <c r="C21" s="27"/>
    </row>
    <row r="22" spans="1:3">
      <c r="A22" s="31" t="s">
        <v>19</v>
      </c>
      <c r="B22" s="12">
        <f>SUM(B16:B21)</f>
        <v>3</v>
      </c>
      <c r="C22" s="12">
        <f>SUM(C16:C21)</f>
        <v>6</v>
      </c>
    </row>
    <row r="24" spans="1:3" ht="16.5" thickBot="1">
      <c r="A24" s="3" t="s">
        <v>5</v>
      </c>
      <c r="B24" s="4" t="s">
        <v>26</v>
      </c>
      <c r="C24" s="7" t="s">
        <v>27</v>
      </c>
    </row>
    <row r="25" spans="1:3" ht="15.75" thickTop="1">
      <c r="A25" s="29" t="s">
        <v>63</v>
      </c>
      <c r="B25" s="28"/>
      <c r="C25" s="28">
        <v>1</v>
      </c>
    </row>
    <row r="26" spans="1:3">
      <c r="A26" s="30"/>
      <c r="B26" s="22"/>
      <c r="C26" s="23"/>
    </row>
    <row r="27" spans="1:3">
      <c r="A27" s="29"/>
      <c r="B27" s="28"/>
      <c r="C27" s="28"/>
    </row>
    <row r="28" spans="1:3">
      <c r="A28" s="30"/>
      <c r="B28" s="22"/>
      <c r="C28" s="23"/>
    </row>
    <row r="29" spans="1:3">
      <c r="A29" s="29"/>
      <c r="B29" s="28"/>
      <c r="C29" s="28"/>
    </row>
    <row r="30" spans="1:3">
      <c r="A30" s="32" t="s">
        <v>25</v>
      </c>
      <c r="B30" s="26"/>
      <c r="C30" s="27"/>
    </row>
    <row r="31" spans="1:3">
      <c r="A31" s="31" t="s">
        <v>19</v>
      </c>
      <c r="B31" s="12">
        <f>SUM(B25:B30)</f>
        <v>0</v>
      </c>
      <c r="C31" s="12">
        <f>SUM(C25:C30)</f>
        <v>1</v>
      </c>
    </row>
    <row r="33" spans="1:4" ht="16.5" thickBot="1">
      <c r="A33" s="33" t="s">
        <v>3</v>
      </c>
      <c r="B33" s="34" t="s">
        <v>26</v>
      </c>
      <c r="C33" s="35" t="s">
        <v>27</v>
      </c>
    </row>
    <row r="34" spans="1:4" ht="15.75" thickTop="1">
      <c r="A34" s="29" t="s">
        <v>65</v>
      </c>
      <c r="B34" s="28"/>
      <c r="C34" s="28">
        <v>5</v>
      </c>
    </row>
    <row r="35" spans="1:4">
      <c r="A35" s="30" t="s">
        <v>64</v>
      </c>
      <c r="B35" s="22"/>
      <c r="C35" s="23">
        <v>2</v>
      </c>
    </row>
    <row r="36" spans="1:4">
      <c r="A36" s="29"/>
      <c r="B36" s="28"/>
      <c r="C36" s="28"/>
    </row>
    <row r="37" spans="1:4">
      <c r="A37" s="30"/>
      <c r="B37" s="22"/>
      <c r="C37" s="23"/>
    </row>
    <row r="38" spans="1:4">
      <c r="A38" s="29"/>
      <c r="B38" s="28"/>
      <c r="C38" s="28"/>
    </row>
    <row r="39" spans="1:4">
      <c r="A39" s="32" t="s">
        <v>25</v>
      </c>
      <c r="B39" s="26"/>
      <c r="C39" s="27"/>
    </row>
    <row r="40" spans="1:4">
      <c r="A40" s="31" t="s">
        <v>19</v>
      </c>
      <c r="B40" s="12">
        <f>SUM(B34:B39)</f>
        <v>0</v>
      </c>
      <c r="C40" s="12">
        <f>SUM(C34:C39)</f>
        <v>7</v>
      </c>
      <c r="D40" s="19"/>
    </row>
  </sheetData>
  <sheetProtection password="EEA1" sheet="1" objects="1" scenarios="1"/>
  <mergeCells count="1">
    <mergeCell ref="A1:K3"/>
  </mergeCells>
  <pageMargins left="0.51181102362204722" right="0.51181102362204722" top="0.78740157480314965" bottom="0.78740157480314965" header="0.31496062992125984" footer="0.31496062992125984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6"/>
  <sheetViews>
    <sheetView showGridLines="0" topLeftCell="A43" workbookViewId="0">
      <selection sqref="A1:G3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61" t="s">
        <v>21</v>
      </c>
      <c r="B1" s="61"/>
      <c r="C1" s="61"/>
      <c r="D1" s="61"/>
      <c r="E1" s="61"/>
      <c r="F1" s="61"/>
      <c r="G1" s="61"/>
    </row>
    <row r="2" spans="1:11" ht="15" customHeight="1">
      <c r="A2" s="61"/>
      <c r="B2" s="61"/>
      <c r="C2" s="61"/>
      <c r="D2" s="61"/>
      <c r="E2" s="61"/>
      <c r="F2" s="61"/>
      <c r="G2" s="61"/>
    </row>
    <row r="3" spans="1:11" ht="15" customHeight="1">
      <c r="A3" s="61"/>
      <c r="B3" s="61"/>
      <c r="C3" s="61"/>
      <c r="D3" s="61"/>
      <c r="E3" s="61"/>
      <c r="F3" s="61"/>
      <c r="G3" s="61"/>
    </row>
    <row r="6" spans="1:11">
      <c r="A6" s="40" t="s">
        <v>28</v>
      </c>
    </row>
    <row r="7" spans="1:11" ht="15" customHeight="1">
      <c r="A7" s="64" t="s">
        <v>29</v>
      </c>
      <c r="B7" s="64"/>
      <c r="C7" s="64"/>
      <c r="D7" s="64"/>
      <c r="E7" s="64"/>
      <c r="F7" s="64"/>
      <c r="G7" s="64"/>
      <c r="H7" s="47"/>
      <c r="I7" s="47"/>
      <c r="J7" s="47"/>
      <c r="K7" s="47"/>
    </row>
    <row r="8" spans="1:11">
      <c r="A8" s="64"/>
      <c r="B8" s="64"/>
      <c r="C8" s="64"/>
      <c r="D8" s="64"/>
      <c r="E8" s="64"/>
      <c r="F8" s="64"/>
      <c r="G8" s="64"/>
      <c r="H8" s="47"/>
      <c r="I8" s="47"/>
      <c r="J8" s="47"/>
      <c r="K8" s="47"/>
    </row>
    <row r="9" spans="1:11">
      <c r="A9" s="64"/>
      <c r="B9" s="64"/>
      <c r="C9" s="64"/>
      <c r="D9" s="64"/>
      <c r="E9" s="64"/>
      <c r="F9" s="64"/>
      <c r="G9" s="64"/>
      <c r="H9" s="47"/>
      <c r="I9" s="47"/>
      <c r="J9" s="47"/>
      <c r="K9" s="47"/>
    </row>
    <row r="10" spans="1:11">
      <c r="A10" s="64"/>
      <c r="B10" s="64"/>
      <c r="C10" s="64"/>
      <c r="D10" s="64"/>
      <c r="E10" s="64"/>
      <c r="F10" s="64"/>
      <c r="G10" s="64"/>
      <c r="H10" s="47"/>
      <c r="I10" s="47"/>
      <c r="J10" s="47"/>
      <c r="K10" s="47"/>
    </row>
    <row r="11" spans="1:1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>
      <c r="A12" s="42" t="s">
        <v>30</v>
      </c>
    </row>
    <row r="13" spans="1:11" ht="15" customHeight="1">
      <c r="A13" s="64" t="s">
        <v>31</v>
      </c>
      <c r="B13" s="64"/>
      <c r="C13" s="64"/>
      <c r="D13" s="64"/>
      <c r="E13" s="64"/>
      <c r="F13" s="64"/>
      <c r="G13" s="64"/>
      <c r="H13" s="47"/>
      <c r="I13" s="52"/>
      <c r="J13" s="47"/>
      <c r="K13" s="47"/>
    </row>
    <row r="14" spans="1:11">
      <c r="A14" s="64"/>
      <c r="B14" s="64"/>
      <c r="C14" s="64"/>
      <c r="D14" s="64"/>
      <c r="E14" s="64"/>
      <c r="F14" s="64"/>
      <c r="G14" s="64"/>
      <c r="H14" s="47"/>
      <c r="I14" s="47"/>
      <c r="J14" s="47"/>
      <c r="K14" s="47"/>
    </row>
    <row r="15" spans="1:1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6">
      <c r="A17" s="41" t="s">
        <v>32</v>
      </c>
    </row>
    <row r="18" spans="1:6">
      <c r="A18" s="53" t="s">
        <v>33</v>
      </c>
      <c r="B18" s="54" t="s">
        <v>34</v>
      </c>
      <c r="C18" s="54" t="s">
        <v>35</v>
      </c>
      <c r="D18" s="54" t="s">
        <v>36</v>
      </c>
      <c r="E18" s="62" t="s">
        <v>37</v>
      </c>
      <c r="F18" s="62"/>
    </row>
    <row r="19" spans="1:6">
      <c r="A19" s="55" t="s">
        <v>38</v>
      </c>
      <c r="B19" s="51"/>
      <c r="C19" s="51"/>
      <c r="D19" s="51"/>
      <c r="E19" s="63">
        <f>SUM(B19:D19)</f>
        <v>0</v>
      </c>
      <c r="F19" s="63"/>
    </row>
    <row r="20" spans="1:6">
      <c r="A20" s="55" t="s">
        <v>11</v>
      </c>
      <c r="B20" s="51">
        <v>3</v>
      </c>
      <c r="C20" s="51">
        <v>2</v>
      </c>
      <c r="D20" s="51"/>
      <c r="E20" s="63">
        <f>SUM(B20:D20)</f>
        <v>5</v>
      </c>
      <c r="F20" s="63"/>
    </row>
    <row r="21" spans="1:6">
      <c r="A21" s="44"/>
      <c r="B21" s="43"/>
      <c r="C21" s="43"/>
      <c r="D21" s="56" t="s">
        <v>39</v>
      </c>
      <c r="E21" s="63">
        <f>SUM(E19:F20)</f>
        <v>5</v>
      </c>
      <c r="F21" s="63"/>
    </row>
    <row r="23" spans="1:6">
      <c r="A23" s="41" t="s">
        <v>40</v>
      </c>
    </row>
    <row r="24" spans="1:6">
      <c r="A24" s="53" t="s">
        <v>33</v>
      </c>
      <c r="B24" s="54" t="s">
        <v>34</v>
      </c>
      <c r="C24" s="54" t="s">
        <v>35</v>
      </c>
      <c r="D24" s="54" t="s">
        <v>36</v>
      </c>
      <c r="E24" s="62" t="s">
        <v>37</v>
      </c>
      <c r="F24" s="62"/>
    </row>
    <row r="25" spans="1:6">
      <c r="A25" s="55" t="s">
        <v>41</v>
      </c>
      <c r="B25" s="51">
        <v>3</v>
      </c>
      <c r="C25" s="51">
        <v>2</v>
      </c>
      <c r="D25" s="51"/>
      <c r="E25" s="63">
        <f>SUM(B25:D25)</f>
        <v>5</v>
      </c>
      <c r="F25" s="63"/>
    </row>
    <row r="26" spans="1:6">
      <c r="A26" s="55" t="s">
        <v>42</v>
      </c>
      <c r="B26" s="51"/>
      <c r="C26" s="51"/>
      <c r="D26" s="51"/>
      <c r="E26" s="63">
        <f t="shared" ref="E26:E27" si="0">SUM(B26:D26)</f>
        <v>0</v>
      </c>
      <c r="F26" s="63"/>
    </row>
    <row r="27" spans="1:6">
      <c r="A27" s="55" t="s">
        <v>43</v>
      </c>
      <c r="B27" s="51"/>
      <c r="C27" s="51"/>
      <c r="D27" s="51"/>
      <c r="E27" s="63">
        <f t="shared" si="0"/>
        <v>0</v>
      </c>
      <c r="F27" s="63"/>
    </row>
    <row r="28" spans="1:6">
      <c r="A28" s="44"/>
      <c r="B28" s="43"/>
      <c r="C28" s="43"/>
      <c r="D28" s="56" t="s">
        <v>39</v>
      </c>
      <c r="E28" s="63">
        <f>SUM(E25:F27)</f>
        <v>5</v>
      </c>
      <c r="F28" s="63"/>
    </row>
    <row r="30" spans="1:6">
      <c r="A30" s="41" t="s">
        <v>44</v>
      </c>
    </row>
    <row r="31" spans="1:6">
      <c r="A31" s="53" t="s">
        <v>45</v>
      </c>
      <c r="B31" s="54" t="s">
        <v>46</v>
      </c>
      <c r="C31" s="54" t="s">
        <v>47</v>
      </c>
      <c r="D31" s="54" t="s">
        <v>48</v>
      </c>
      <c r="E31" s="54" t="s">
        <v>37</v>
      </c>
    </row>
    <row r="32" spans="1:6">
      <c r="A32" s="55" t="s">
        <v>34</v>
      </c>
      <c r="B32" s="51"/>
      <c r="C32" s="51"/>
      <c r="D32" s="51"/>
      <c r="E32" s="57">
        <f>SUM(B32:D32)</f>
        <v>0</v>
      </c>
    </row>
    <row r="33" spans="1:11">
      <c r="A33" s="55" t="s">
        <v>35</v>
      </c>
      <c r="B33" s="51">
        <v>1</v>
      </c>
      <c r="C33" s="51"/>
      <c r="D33" s="51"/>
      <c r="E33" s="57">
        <f t="shared" ref="E33:E34" si="1">SUM(B33:D33)</f>
        <v>1</v>
      </c>
    </row>
    <row r="34" spans="1:11">
      <c r="A34" s="55" t="s">
        <v>36</v>
      </c>
      <c r="B34" s="51"/>
      <c r="C34" s="51"/>
      <c r="D34" s="51"/>
      <c r="E34" s="57">
        <f t="shared" si="1"/>
        <v>0</v>
      </c>
    </row>
    <row r="35" spans="1:11">
      <c r="A35" s="44"/>
      <c r="B35" s="43"/>
      <c r="C35" s="43"/>
      <c r="D35" s="58" t="s">
        <v>39</v>
      </c>
      <c r="E35" s="57">
        <f>SUM(E32:E34)</f>
        <v>1</v>
      </c>
    </row>
    <row r="37" spans="1:11">
      <c r="A37" s="41" t="s">
        <v>49</v>
      </c>
    </row>
    <row r="38" spans="1:11" ht="45">
      <c r="A38" s="53" t="s">
        <v>45</v>
      </c>
      <c r="B38" s="54" t="s">
        <v>50</v>
      </c>
      <c r="C38" s="54" t="s">
        <v>51</v>
      </c>
      <c r="D38" s="54" t="s">
        <v>37</v>
      </c>
    </row>
    <row r="39" spans="1:11">
      <c r="A39" s="55" t="s">
        <v>34</v>
      </c>
      <c r="B39" s="51"/>
      <c r="C39" s="51"/>
      <c r="D39" s="57">
        <f>SUM(B39:C39)</f>
        <v>0</v>
      </c>
    </row>
    <row r="40" spans="1:11">
      <c r="A40" s="55" t="s">
        <v>35</v>
      </c>
      <c r="B40" s="51"/>
      <c r="C40" s="51"/>
      <c r="D40" s="57">
        <f t="shared" ref="D40:D41" si="2">SUM(B40:C40)</f>
        <v>0</v>
      </c>
    </row>
    <row r="41" spans="1:11">
      <c r="A41" s="55" t="s">
        <v>36</v>
      </c>
      <c r="B41" s="51"/>
      <c r="C41" s="51"/>
      <c r="D41" s="57">
        <f t="shared" si="2"/>
        <v>0</v>
      </c>
    </row>
    <row r="42" spans="1:11">
      <c r="A42" s="45"/>
      <c r="C42" s="58" t="s">
        <v>19</v>
      </c>
      <c r="D42" s="57">
        <f>SUM(D39:D41)</f>
        <v>0</v>
      </c>
    </row>
    <row r="44" spans="1:11">
      <c r="A44" s="42" t="s">
        <v>52</v>
      </c>
    </row>
    <row r="45" spans="1:11" ht="15" customHeight="1">
      <c r="A45" s="65" t="s">
        <v>53</v>
      </c>
      <c r="B45" s="65"/>
      <c r="C45" s="65"/>
      <c r="D45" s="65"/>
      <c r="E45" s="65"/>
      <c r="F45" s="65"/>
      <c r="G45" s="65"/>
      <c r="H45" s="48"/>
      <c r="I45" s="48"/>
      <c r="J45" s="48"/>
      <c r="K45" s="48"/>
    </row>
    <row r="46" spans="1:11">
      <c r="A46" s="65"/>
      <c r="B46" s="65"/>
      <c r="C46" s="65"/>
      <c r="D46" s="65"/>
      <c r="E46" s="65"/>
      <c r="F46" s="65"/>
      <c r="G46" s="65"/>
      <c r="H46" s="48"/>
      <c r="I46" s="48"/>
      <c r="J46" s="48"/>
      <c r="K46" s="48"/>
    </row>
    <row r="47" spans="1:11">
      <c r="A47" s="65"/>
      <c r="B47" s="65"/>
      <c r="C47" s="65"/>
      <c r="D47" s="65"/>
      <c r="E47" s="65"/>
      <c r="F47" s="65"/>
      <c r="G47" s="65"/>
      <c r="H47" s="48"/>
      <c r="I47" s="48"/>
      <c r="J47" s="48"/>
      <c r="K47" s="48"/>
    </row>
    <row r="48" spans="1:11">
      <c r="A48" s="42" t="s">
        <v>54</v>
      </c>
    </row>
    <row r="49" spans="1:11" ht="15" customHeight="1">
      <c r="A49" s="64" t="s">
        <v>55</v>
      </c>
      <c r="B49" s="64"/>
      <c r="C49" s="64"/>
      <c r="D49" s="64"/>
      <c r="E49" s="64"/>
      <c r="F49" s="64"/>
      <c r="G49" s="64"/>
      <c r="H49" s="47"/>
      <c r="I49" s="47"/>
      <c r="J49" s="47"/>
      <c r="K49" s="47"/>
    </row>
    <row r="50" spans="1:11">
      <c r="A50" s="64"/>
      <c r="B50" s="64"/>
      <c r="C50" s="64"/>
      <c r="D50" s="64"/>
      <c r="E50" s="64"/>
      <c r="F50" s="64"/>
      <c r="G50" s="64"/>
      <c r="H50" s="47"/>
      <c r="I50" s="47"/>
      <c r="J50" s="47"/>
      <c r="K50" s="47"/>
    </row>
    <row r="51" spans="1:11">
      <c r="A51" s="64"/>
      <c r="B51" s="64"/>
      <c r="C51" s="64"/>
      <c r="D51" s="64"/>
      <c r="E51" s="64"/>
      <c r="F51" s="64"/>
      <c r="G51" s="64"/>
      <c r="H51" s="47"/>
      <c r="I51" s="47"/>
      <c r="J51" s="47"/>
      <c r="K51" s="47"/>
    </row>
    <row r="52" spans="1:11">
      <c r="A52" s="64"/>
      <c r="B52" s="64"/>
      <c r="C52" s="64"/>
      <c r="D52" s="64"/>
      <c r="E52" s="64"/>
      <c r="F52" s="64"/>
      <c r="G52" s="64"/>
    </row>
    <row r="53" spans="1:11">
      <c r="A53" s="46" t="s">
        <v>56</v>
      </c>
    </row>
    <row r="54" spans="1:11" ht="15" customHeight="1">
      <c r="A54" s="65" t="s">
        <v>57</v>
      </c>
      <c r="B54" s="65"/>
      <c r="C54" s="65"/>
      <c r="D54" s="65"/>
      <c r="E54" s="65"/>
      <c r="F54" s="65"/>
      <c r="G54" s="65"/>
      <c r="H54" s="48"/>
      <c r="I54" s="48"/>
      <c r="J54" s="48"/>
      <c r="K54" s="48"/>
    </row>
    <row r="55" spans="1:11">
      <c r="A55" s="65"/>
      <c r="B55" s="65"/>
      <c r="C55" s="65"/>
      <c r="D55" s="65"/>
      <c r="E55" s="65"/>
      <c r="F55" s="65"/>
      <c r="G55" s="65"/>
      <c r="H55" s="48"/>
      <c r="I55" s="48"/>
      <c r="J55" s="48"/>
      <c r="K55" s="48"/>
    </row>
    <row r="56" spans="1:11">
      <c r="A56" s="65"/>
      <c r="B56" s="65"/>
      <c r="C56" s="65"/>
      <c r="D56" s="65"/>
      <c r="E56" s="65"/>
      <c r="F56" s="65"/>
      <c r="G56" s="65"/>
      <c r="H56" s="48"/>
      <c r="I56" s="48"/>
      <c r="J56" s="48"/>
      <c r="K56" s="48"/>
    </row>
  </sheetData>
  <sheetProtection password="EEA1" sheet="1" objects="1" scenarios="1"/>
  <mergeCells count="15">
    <mergeCell ref="A45:G47"/>
    <mergeCell ref="A49:G52"/>
    <mergeCell ref="A54:G56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2016-03-11T13:21:13Z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